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ber\Downloads\"/>
    </mc:Choice>
  </mc:AlternateContent>
  <bookViews>
    <workbookView xWindow="0" yWindow="0" windowWidth="20490" windowHeight="7620"/>
  </bookViews>
  <sheets>
    <sheet name="Honorarios" sheetId="1" r:id="rId1"/>
  </sheets>
  <definedNames>
    <definedName name="_xlnm.Print_Area" localSheetId="0">Honorarios!$A$1:$G$17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D7" i="1"/>
  <c r="D9" i="1" s="1"/>
  <c r="D11" i="1" s="1"/>
  <c r="D13" i="1" l="1"/>
  <c r="D15" i="1" s="1"/>
  <c r="F7" i="1"/>
  <c r="F9" i="1" s="1"/>
  <c r="F11" i="1" s="1"/>
  <c r="F13" i="1" l="1"/>
</calcChain>
</file>

<file path=xl/sharedStrings.xml><?xml version="1.0" encoding="utf-8"?>
<sst xmlns="http://schemas.openxmlformats.org/spreadsheetml/2006/main" count="17" uniqueCount="14">
  <si>
    <t xml:space="preserve"> </t>
  </si>
  <si>
    <t>Honorario</t>
  </si>
  <si>
    <t>I.V.A</t>
  </si>
  <si>
    <t>Subtotal</t>
  </si>
  <si>
    <t>(Igual)</t>
  </si>
  <si>
    <t>(Más)</t>
  </si>
  <si>
    <t>(Menos)</t>
  </si>
  <si>
    <t>Ret. I.S.R</t>
  </si>
  <si>
    <t>Ret. I.V.A</t>
  </si>
  <si>
    <t>Total</t>
  </si>
  <si>
    <t>Partir del honorario</t>
  </si>
  <si>
    <t>Partir del Total</t>
  </si>
  <si>
    <t>CAPTURA LA CANTIDAD EN LA CELDA AMARILLA SEGÚN EL FORMATO REQUERIDO</t>
  </si>
  <si>
    <t>CAPTURA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</si>
</sst>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00_-;\-* #,##0.00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43" fontId="0" fillId="0" borderId="0" xfId="1" applyFont="1"/>
    <xf numFmtId="43" fontId="0" fillId="0" borderId="0" xfId="1" applyFont="1" applyAlignment="1">
      <alignment horizontal="right"/>
    </xf>
    <xf numFmtId="0" fontId="2" fillId="0" borderId="0" xfId="0" applyFont="1"/>
    <xf numFmtId="43" fontId="2" fillId="0" borderId="0" xfId="1" applyFont="1" applyAlignment="1">
      <alignment horizontal="right"/>
    </xf>
    <xf numFmtId="43" fontId="2" fillId="0" borderId="0" xfId="1" applyFont="1" applyAlignment="1">
      <alignment horizontal="center"/>
    </xf>
    <xf numFmtId="164" fontId="3" fillId="3" borderId="1" xfId="1" applyNumberFormat="1" applyFont="1" applyFill="1" applyBorder="1" applyProtection="1">
      <protection hidden="1"/>
    </xf>
    <xf numFmtId="164" fontId="0" fillId="0" borderId="0" xfId="1" applyNumberFormat="1" applyFont="1" applyProtection="1">
      <protection hidden="1"/>
    </xf>
    <xf numFmtId="164" fontId="0" fillId="0" borderId="2" xfId="1" applyNumberFormat="1" applyFont="1" applyBorder="1" applyProtection="1">
      <protection hidden="1"/>
    </xf>
    <xf numFmtId="164" fontId="2" fillId="0" borderId="0" xfId="1" applyNumberFormat="1" applyFont="1" applyProtection="1">
      <protection hidden="1"/>
    </xf>
    <xf numFmtId="164" fontId="0" fillId="0" borderId="0" xfId="1" applyNumberFormat="1" applyFont="1" applyBorder="1" applyProtection="1">
      <protection hidden="1"/>
    </xf>
    <xf numFmtId="43" fontId="0" fillId="0" borderId="0" xfId="1" applyFont="1" applyProtection="1">
      <protection hidden="1"/>
    </xf>
    <xf numFmtId="43" fontId="0" fillId="0" borderId="2" xfId="1" applyFont="1" applyBorder="1" applyProtection="1">
      <protection hidden="1"/>
    </xf>
    <xf numFmtId="43" fontId="0" fillId="0" borderId="0" xfId="1" applyFont="1" applyBorder="1" applyProtection="1">
      <protection hidden="1"/>
    </xf>
    <xf numFmtId="43" fontId="0" fillId="2" borderId="1" xfId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9526</xdr:rowOff>
    </xdr:from>
    <xdr:to>
      <xdr:col>0</xdr:col>
      <xdr:colOff>878679</xdr:colOff>
      <xdr:row>2</xdr:row>
      <xdr:rowOff>19050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6"/>
          <a:ext cx="878679" cy="390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tabSelected="1" zoomScaleNormal="100" zoomScaleSheetLayoutView="110" workbookViewId="0">
      <selection activeCell="D5" sqref="D5"/>
    </sheetView>
  </sheetViews>
  <sheetFormatPr baseColWidth="10" defaultColWidth="0" defaultRowHeight="15" zeroHeight="1" x14ac:dyDescent="0.25"/>
  <cols>
    <col min="1" max="1" width="13.85546875" customWidth="1"/>
    <col min="2" max="3" width="11.42578125" customWidth="1"/>
    <col min="4" max="4" width="19.140625" style="1" customWidth="1"/>
    <col min="5" max="5" width="11.42578125" customWidth="1"/>
    <col min="6" max="6" width="19.85546875" bestFit="1" customWidth="1"/>
    <col min="7" max="7" width="11.42578125" customWidth="1"/>
    <col min="8" max="16384" width="11.42578125" hidden="1"/>
  </cols>
  <sheetData>
    <row r="1" spans="2:7" x14ac:dyDescent="0.25">
      <c r="B1" s="15" t="s">
        <v>12</v>
      </c>
      <c r="C1" s="15"/>
      <c r="D1" s="15"/>
      <c r="E1" s="15"/>
      <c r="F1" s="15"/>
      <c r="G1" s="15"/>
    </row>
    <row r="2" spans="2:7" x14ac:dyDescent="0.25"/>
    <row r="3" spans="2:7" x14ac:dyDescent="0.25">
      <c r="D3" s="5" t="s">
        <v>10</v>
      </c>
      <c r="E3" s="3"/>
      <c r="F3" s="5" t="s">
        <v>11</v>
      </c>
    </row>
    <row r="4" spans="2:7" ht="15.75" thickBot="1" x14ac:dyDescent="0.3"/>
    <row r="5" spans="2:7" ht="19.5" thickBot="1" x14ac:dyDescent="0.35">
      <c r="C5" t="s">
        <v>1</v>
      </c>
      <c r="D5" s="14" t="s">
        <v>13</v>
      </c>
      <c r="F5" s="6" t="str">
        <f>IFERROR(IF(F15&gt;0,F15/0.937333333333333,""),"")</f>
        <v/>
      </c>
    </row>
    <row r="6" spans="2:7" ht="7.5" customHeight="1" x14ac:dyDescent="0.25">
      <c r="D6" s="11"/>
      <c r="F6" s="7"/>
    </row>
    <row r="7" spans="2:7" x14ac:dyDescent="0.25">
      <c r="B7" t="s">
        <v>5</v>
      </c>
      <c r="C7" s="2" t="s">
        <v>2</v>
      </c>
      <c r="D7" s="7" t="str">
        <f>IFERROR(IF(D5&gt;0,D5*0.16,""),"")</f>
        <v/>
      </c>
      <c r="E7" t="s">
        <v>0</v>
      </c>
      <c r="F7" s="7" t="str">
        <f>IFERROR(IF(F5&gt;0,F5*0.16,""),"")</f>
        <v/>
      </c>
    </row>
    <row r="8" spans="2:7" ht="7.5" customHeight="1" x14ac:dyDescent="0.25">
      <c r="C8" s="2"/>
      <c r="D8" s="12"/>
      <c r="F8" s="8"/>
    </row>
    <row r="9" spans="2:7" x14ac:dyDescent="0.25">
      <c r="B9" t="s">
        <v>4</v>
      </c>
      <c r="C9" s="2" t="s">
        <v>3</v>
      </c>
      <c r="D9" s="9" t="str">
        <f>IFERROR(IF(D7+D5&gt;0,D7+D5,""),"")</f>
        <v/>
      </c>
      <c r="F9" s="9" t="str">
        <f>IFERROR(IF(F7+F5&gt;0,F7+F5,""),"")</f>
        <v/>
      </c>
    </row>
    <row r="10" spans="2:7" ht="6.75" customHeight="1" x14ac:dyDescent="0.25">
      <c r="C10" s="2"/>
      <c r="D10" s="11"/>
      <c r="F10" s="7"/>
    </row>
    <row r="11" spans="2:7" x14ac:dyDescent="0.25">
      <c r="B11" t="s">
        <v>6</v>
      </c>
      <c r="C11" s="2" t="s">
        <v>7</v>
      </c>
      <c r="D11" s="7" t="str">
        <f>IFERROR(IF(D9&gt;0,D9*0.1,""),"")</f>
        <v/>
      </c>
      <c r="F11" s="7" t="str">
        <f>IFERROR(IF(F9&gt;0,F9*0.1,""),"")</f>
        <v/>
      </c>
    </row>
    <row r="12" spans="2:7" ht="6.75" customHeight="1" x14ac:dyDescent="0.25">
      <c r="C12" s="2"/>
      <c r="D12" s="11"/>
      <c r="F12" s="7"/>
    </row>
    <row r="13" spans="2:7" x14ac:dyDescent="0.25">
      <c r="B13" t="s">
        <v>6</v>
      </c>
      <c r="C13" s="2" t="s">
        <v>8</v>
      </c>
      <c r="D13" s="7" t="str">
        <f>IFERROR(IF(D7&gt;0,D7/3*2,""),"")</f>
        <v/>
      </c>
      <c r="F13" s="7" t="str">
        <f>IFERROR(IF(F7&gt;0,F7/3*2,""),"")</f>
        <v/>
      </c>
    </row>
    <row r="14" spans="2:7" ht="6.75" customHeight="1" thickBot="1" x14ac:dyDescent="0.3">
      <c r="C14" s="2"/>
      <c r="D14" s="13"/>
      <c r="F14" s="10"/>
    </row>
    <row r="15" spans="2:7" ht="19.5" thickBot="1" x14ac:dyDescent="0.35">
      <c r="B15" s="3" t="s">
        <v>4</v>
      </c>
      <c r="C15" s="4" t="s">
        <v>9</v>
      </c>
      <c r="D15" s="6" t="str">
        <f>IFERROR(IF(D9&gt;0,D9-D11-D13,""),"")</f>
        <v/>
      </c>
      <c r="F15" s="14" t="s">
        <v>13</v>
      </c>
    </row>
    <row r="16" spans="2:7" x14ac:dyDescent="0.25">
      <c r="C16" s="2"/>
    </row>
    <row r="17" spans="3:3" x14ac:dyDescent="0.25">
      <c r="C17" s="2"/>
    </row>
    <row r="18" spans="3:3" hidden="1" x14ac:dyDescent="0.25">
      <c r="C18" s="2"/>
    </row>
    <row r="19" spans="3:3" hidden="1" x14ac:dyDescent="0.25">
      <c r="C19" s="2"/>
    </row>
    <row r="20" spans="3:3" hidden="1" x14ac:dyDescent="0.25">
      <c r="C20" s="2"/>
    </row>
    <row r="21" spans="3:3" hidden="1" x14ac:dyDescent="0.25">
      <c r="C21" s="2"/>
    </row>
  </sheetData>
  <sheetProtection algorithmName="SHA-512" hashValue="a86RRPkhfJmCiVKFNhD5Ew/pd54Mafjp0QtjK8/chne6yFcXOaXXRa7yFmv+1AOcRnQLpasEmGClfpQEwXy9SQ==" saltValue="O/NSOvWH27u7olGy+HbnoQ==" spinCount="100000" sheet="1" objects="1" scenarios="1"/>
  <mergeCells count="1">
    <mergeCell ref="B1:G1"/>
  </mergeCells>
  <pageMargins left="0.70866141732283472" right="0.70866141732283472" top="0.74803149606299213" bottom="0.74803149606299213" header="0.31496062992125984" footer="0.31496062992125984"/>
  <pageSetup paperSize="168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Honorarios</vt:lpstr>
      <vt:lpstr>Honorarios!Área_de_impresión</vt:lpstr>
    </vt:vector>
  </TitlesOfParts>
  <Company>PBF Y ASOCIADOS SAS DE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PBF Y ASOCIADOS SAS DE CV</dc:creator>
  <cp:lastModifiedBy>PBF Y ASOCIADOS SAS DE CV</cp:lastModifiedBy>
  <dcterms:created xsi:type="dcterms:W3CDTF">2020-05-19T23:48:35Z</dcterms:created>
  <dcterms:modified xsi:type="dcterms:W3CDTF">2020-05-20T02:42:04Z</dcterms:modified>
</cp:coreProperties>
</file>